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tabRatio="601"/>
  </bookViews>
  <sheets>
    <sheet name="сводная" sheetId="1" r:id="rId1"/>
  </sheets>
  <calcPr calcId="125725"/>
</workbook>
</file>

<file path=xl/calcChain.xml><?xml version="1.0" encoding="utf-8"?>
<calcChain xmlns="http://schemas.openxmlformats.org/spreadsheetml/2006/main">
  <c r="F5" i="1"/>
  <c r="F8"/>
  <c r="F11"/>
  <c r="F14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"/>
  <c r="G14"/>
  <c r="H14"/>
  <c r="G11"/>
  <c r="H11"/>
  <c r="Q8"/>
  <c r="G8"/>
  <c r="H8"/>
  <c r="S5"/>
  <c r="Q5"/>
  <c r="O5"/>
  <c r="G5"/>
  <c r="H5"/>
</calcChain>
</file>

<file path=xl/sharedStrings.xml><?xml version="1.0" encoding="utf-8"?>
<sst xmlns="http://schemas.openxmlformats.org/spreadsheetml/2006/main" count="86" uniqueCount="73">
  <si>
    <t>№ п\п</t>
  </si>
  <si>
    <t>ОУ</t>
  </si>
  <si>
    <t>Ф.И.О. учителя</t>
  </si>
  <si>
    <t>Количество участников мониторинга</t>
  </si>
  <si>
    <t>Не приняли участие в мониторинге</t>
  </si>
  <si>
    <t>Средний балл</t>
  </si>
  <si>
    <t>Средняя оценка</t>
  </si>
  <si>
    <t>Качество знаний</t>
  </si>
  <si>
    <t>Успеваемость</t>
  </si>
  <si>
    <t>"5"</t>
  </si>
  <si>
    <t>%</t>
  </si>
  <si>
    <t>"4"</t>
  </si>
  <si>
    <t>"3"</t>
  </si>
  <si>
    <t>"2"</t>
  </si>
  <si>
    <t>Итого по району:</t>
  </si>
  <si>
    <t>МБОУ "СОШ № 1 с УИОП"</t>
  </si>
  <si>
    <t>МБОУ "СОШ №2 с УИОП"</t>
  </si>
  <si>
    <t>МБОУ "СОШ №3"</t>
  </si>
  <si>
    <t>МБОУ "СОШ  №4"</t>
  </si>
  <si>
    <t>МБОУ "Беломестненская СОШ"</t>
  </si>
  <si>
    <t>МБОУ "Великомихайловская СОШ"</t>
  </si>
  <si>
    <t>МБОУ "Глинновская СОШ"</t>
  </si>
  <si>
    <t xml:space="preserve">МБОУ "Голубинская СОШ" </t>
  </si>
  <si>
    <t>МБОУ "Львовская СОШ"</t>
  </si>
  <si>
    <t xml:space="preserve">МБОУ "Новобезгинская СОШ" </t>
  </si>
  <si>
    <t>МБОУ "Старобезгинская СОШ"</t>
  </si>
  <si>
    <t>МБОУ "Тростенецкая СОШ"</t>
  </si>
  <si>
    <t>МБОУ "Шараповская СОШ"</t>
  </si>
  <si>
    <t xml:space="preserve">МБОУ "Ярская СОШ" </t>
  </si>
  <si>
    <t>МБОУ "Богородская ООШ"</t>
  </si>
  <si>
    <t>МБОУ "Васильдольская ООШ"</t>
  </si>
  <si>
    <t>МБОУ "Киселевская ООШ"</t>
  </si>
  <si>
    <t xml:space="preserve">МБОУ "Макешкинская ООШ" </t>
  </si>
  <si>
    <t xml:space="preserve">МБОУ "Немцевская ООШ" </t>
  </si>
  <si>
    <t xml:space="preserve">МБОУ "Ольховатская ООШ" </t>
  </si>
  <si>
    <t>МБОУ "Оскольская ООШ"</t>
  </si>
  <si>
    <t>МБОУ "Прибрежная ООШ"</t>
  </si>
  <si>
    <t>МБОУ "Солонец-Полянская ООШ"</t>
  </si>
  <si>
    <t>класс</t>
  </si>
  <si>
    <t>8А</t>
  </si>
  <si>
    <t>Трунова Л.В</t>
  </si>
  <si>
    <t>8Б</t>
  </si>
  <si>
    <t>Шестакова А.М.</t>
  </si>
  <si>
    <t>ЛобанинаН.А.</t>
  </si>
  <si>
    <t>Соловьёва В.В.</t>
  </si>
  <si>
    <t>Зацепина С.Н.</t>
  </si>
  <si>
    <t>итого по школе:</t>
  </si>
  <si>
    <t>Куприянова О.Н.</t>
  </si>
  <si>
    <t>Виниченко Л.В.</t>
  </si>
  <si>
    <t>Прядченко Л.А.</t>
  </si>
  <si>
    <t>Денищец Е.В.</t>
  </si>
  <si>
    <t>Кривомазова Л.Н.</t>
  </si>
  <si>
    <t>Терехова Н.Н.</t>
  </si>
  <si>
    <t>Потапова Г.В.</t>
  </si>
  <si>
    <t>Микуланец Л.М.</t>
  </si>
  <si>
    <t>Валетова Т.Ю.</t>
  </si>
  <si>
    <t>Луценко О.И.</t>
  </si>
  <si>
    <t>Плахотина С.В.</t>
  </si>
  <si>
    <t>Сапранова Т.В.</t>
  </si>
  <si>
    <t>Григорьева Л.А.</t>
  </si>
  <si>
    <t>Байраченко М.В.</t>
  </si>
  <si>
    <t>Кузовкова Л.М,</t>
  </si>
  <si>
    <t>Скрынникова И.А.</t>
  </si>
  <si>
    <t>Масленникова М.М.</t>
  </si>
  <si>
    <t>Капустина Т.П.</t>
  </si>
  <si>
    <t>Литовченко Е.Б.</t>
  </si>
  <si>
    <t>Анисимова А.М.</t>
  </si>
  <si>
    <t>Всего учащихся 8 кл</t>
  </si>
  <si>
    <t>Отклонение от среднего балла по району (15,11)</t>
  </si>
  <si>
    <t>Отклонение от среднего по району (3,74)</t>
  </si>
  <si>
    <t>Панкратова Т.М.</t>
  </si>
  <si>
    <t>№п/п</t>
  </si>
  <si>
    <t>Протокол        Русский язык   8 класс        17 12 2015г.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</si>
</sst>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/>
    <xf numFmtId="0" fontId="5" fillId="3" borderId="1" xfId="0" applyFont="1" applyFill="1" applyBorder="1" applyAlignment="1">
      <alignment horizontal="right"/>
    </xf>
    <xf numFmtId="0" fontId="4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9"/>
  <sheetViews>
    <sheetView tabSelected="1" topLeftCell="B1" workbookViewId="0">
      <selection activeCell="B2" sqref="B2"/>
    </sheetView>
  </sheetViews>
  <sheetFormatPr defaultRowHeight="12.75"/>
  <cols>
    <col min="1" max="2" width="4.5703125" style="1" customWidth="1"/>
    <col min="3" max="3" width="27.140625" style="1" customWidth="1"/>
    <col min="4" max="4" width="4.5703125" style="1" customWidth="1"/>
    <col min="5" max="5" width="15" style="1" customWidth="1"/>
    <col min="6" max="14" width="5.7109375" style="1" customWidth="1"/>
    <col min="15" max="22" width="4.28515625" style="1" customWidth="1"/>
    <col min="23" max="16384" width="9.140625" style="1"/>
  </cols>
  <sheetData>
    <row r="1" spans="1:22">
      <c r="B1" s="27" t="s">
        <v>72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ht="65.25" customHeight="1">
      <c r="A2" s="2" t="s">
        <v>0</v>
      </c>
      <c r="B2" s="7" t="s">
        <v>71</v>
      </c>
      <c r="C2" s="8" t="s">
        <v>1</v>
      </c>
      <c r="D2" s="7" t="s">
        <v>38</v>
      </c>
      <c r="E2" s="9" t="s">
        <v>2</v>
      </c>
      <c r="F2" s="10" t="s">
        <v>67</v>
      </c>
      <c r="G2" s="10" t="s">
        <v>3</v>
      </c>
      <c r="H2" s="10" t="s">
        <v>4</v>
      </c>
      <c r="I2" s="10" t="s">
        <v>5</v>
      </c>
      <c r="J2" s="10" t="s">
        <v>68</v>
      </c>
      <c r="K2" s="10" t="s">
        <v>6</v>
      </c>
      <c r="L2" s="10" t="s">
        <v>69</v>
      </c>
      <c r="M2" s="10" t="s">
        <v>7</v>
      </c>
      <c r="N2" s="10" t="s">
        <v>8</v>
      </c>
      <c r="O2" s="4" t="s">
        <v>9</v>
      </c>
      <c r="P2" s="4" t="s">
        <v>10</v>
      </c>
      <c r="Q2" s="4" t="s">
        <v>11</v>
      </c>
      <c r="R2" s="4" t="s">
        <v>10</v>
      </c>
      <c r="S2" s="4" t="s">
        <v>12</v>
      </c>
      <c r="T2" s="4" t="s">
        <v>10</v>
      </c>
      <c r="U2" s="4" t="s">
        <v>13</v>
      </c>
      <c r="V2" s="4" t="s">
        <v>10</v>
      </c>
    </row>
    <row r="3" spans="1:22" ht="12" customHeight="1">
      <c r="A3" s="29">
        <v>1</v>
      </c>
      <c r="B3" s="33">
        <v>1</v>
      </c>
      <c r="C3" s="28" t="s">
        <v>15</v>
      </c>
      <c r="D3" s="11" t="s">
        <v>39</v>
      </c>
      <c r="E3" s="11" t="s">
        <v>40</v>
      </c>
      <c r="F3" s="11">
        <v>23</v>
      </c>
      <c r="G3" s="12">
        <v>23</v>
      </c>
      <c r="H3" s="11">
        <v>0</v>
      </c>
      <c r="I3" s="11">
        <v>18</v>
      </c>
      <c r="J3" s="11">
        <f>I3-15.11</f>
        <v>2.8900000000000006</v>
      </c>
      <c r="K3" s="12">
        <v>4.2</v>
      </c>
      <c r="L3" s="12">
        <f>K3-3.74</f>
        <v>0.45999999999999996</v>
      </c>
      <c r="M3" s="12">
        <v>78</v>
      </c>
      <c r="N3" s="12">
        <v>100</v>
      </c>
      <c r="O3" s="12">
        <v>10</v>
      </c>
      <c r="P3" s="12">
        <v>43</v>
      </c>
      <c r="Q3" s="12">
        <v>8</v>
      </c>
      <c r="R3" s="12">
        <v>35</v>
      </c>
      <c r="S3" s="12">
        <v>5</v>
      </c>
      <c r="T3" s="12">
        <v>22</v>
      </c>
      <c r="U3" s="12">
        <v>0</v>
      </c>
      <c r="V3" s="12">
        <v>0</v>
      </c>
    </row>
    <row r="4" spans="1:22" ht="12" customHeight="1">
      <c r="A4" s="30"/>
      <c r="B4" s="34"/>
      <c r="C4" s="28"/>
      <c r="D4" s="11" t="s">
        <v>41</v>
      </c>
      <c r="E4" s="11" t="s">
        <v>40</v>
      </c>
      <c r="F4" s="11">
        <v>14</v>
      </c>
      <c r="G4" s="12">
        <v>14</v>
      </c>
      <c r="H4" s="11">
        <v>0</v>
      </c>
      <c r="I4" s="11">
        <v>18</v>
      </c>
      <c r="J4" s="11">
        <f t="shared" ref="J4:J33" si="0">I4-15.11</f>
        <v>2.8900000000000006</v>
      </c>
      <c r="K4" s="12">
        <v>4.21</v>
      </c>
      <c r="L4" s="12">
        <f t="shared" ref="L4:L33" si="1">K4-3.74</f>
        <v>0.46999999999999975</v>
      </c>
      <c r="M4" s="12">
        <v>93</v>
      </c>
      <c r="N4" s="12">
        <v>100</v>
      </c>
      <c r="O4" s="12">
        <v>4</v>
      </c>
      <c r="P4" s="12">
        <v>29</v>
      </c>
      <c r="Q4" s="12">
        <v>9</v>
      </c>
      <c r="R4" s="12">
        <v>64</v>
      </c>
      <c r="S4" s="12">
        <v>1</v>
      </c>
      <c r="T4" s="12">
        <v>7</v>
      </c>
      <c r="U4" s="12">
        <v>0</v>
      </c>
      <c r="V4" s="12">
        <v>0</v>
      </c>
    </row>
    <row r="5" spans="1:22" ht="12" customHeight="1">
      <c r="A5" s="31"/>
      <c r="B5" s="35"/>
      <c r="C5" s="28"/>
      <c r="D5" s="13"/>
      <c r="E5" s="14" t="s">
        <v>46</v>
      </c>
      <c r="F5" s="14">
        <f>SUM(F3:F4)</f>
        <v>37</v>
      </c>
      <c r="G5" s="15">
        <f>SUM(G3:G4)</f>
        <v>37</v>
      </c>
      <c r="H5" s="13">
        <f>SUM(H3:H4)</f>
        <v>0</v>
      </c>
      <c r="I5" s="13">
        <v>18</v>
      </c>
      <c r="J5" s="13">
        <f t="shared" si="0"/>
        <v>2.8900000000000006</v>
      </c>
      <c r="K5" s="15">
        <v>4.22</v>
      </c>
      <c r="L5" s="15">
        <f t="shared" si="1"/>
        <v>0.47999999999999954</v>
      </c>
      <c r="M5" s="15">
        <v>84</v>
      </c>
      <c r="N5" s="15">
        <v>100</v>
      </c>
      <c r="O5" s="15">
        <f>SUM(O3:O4)</f>
        <v>14</v>
      </c>
      <c r="P5" s="15">
        <v>38</v>
      </c>
      <c r="Q5" s="15">
        <f>SUM(Q3:Q4)</f>
        <v>17</v>
      </c>
      <c r="R5" s="15">
        <v>46</v>
      </c>
      <c r="S5" s="15">
        <f>SUM(S3:S4)</f>
        <v>6</v>
      </c>
      <c r="T5" s="15">
        <v>16</v>
      </c>
      <c r="U5" s="15"/>
      <c r="V5" s="15"/>
    </row>
    <row r="6" spans="1:22" ht="12" customHeight="1">
      <c r="A6" s="29">
        <v>2</v>
      </c>
      <c r="B6" s="33">
        <v>2</v>
      </c>
      <c r="C6" s="32" t="s">
        <v>16</v>
      </c>
      <c r="D6" s="16" t="s">
        <v>39</v>
      </c>
      <c r="E6" s="11" t="s">
        <v>42</v>
      </c>
      <c r="F6" s="11">
        <v>19</v>
      </c>
      <c r="G6" s="12">
        <v>16</v>
      </c>
      <c r="H6" s="11">
        <v>3</v>
      </c>
      <c r="I6" s="11">
        <v>15.69</v>
      </c>
      <c r="J6" s="11">
        <f t="shared" si="0"/>
        <v>0.58000000000000007</v>
      </c>
      <c r="K6" s="12">
        <v>3.94</v>
      </c>
      <c r="L6" s="12">
        <f t="shared" si="1"/>
        <v>0.19999999999999973</v>
      </c>
      <c r="M6" s="12">
        <v>69</v>
      </c>
      <c r="N6" s="12">
        <v>100</v>
      </c>
      <c r="O6" s="12">
        <v>4</v>
      </c>
      <c r="P6" s="12">
        <v>25</v>
      </c>
      <c r="Q6" s="12">
        <v>7</v>
      </c>
      <c r="R6" s="12">
        <v>44</v>
      </c>
      <c r="S6" s="12">
        <v>5</v>
      </c>
      <c r="T6" s="12">
        <v>31</v>
      </c>
      <c r="U6" s="12">
        <v>0</v>
      </c>
      <c r="V6" s="12">
        <v>0</v>
      </c>
    </row>
    <row r="7" spans="1:22" ht="12" customHeight="1">
      <c r="A7" s="30"/>
      <c r="B7" s="34"/>
      <c r="C7" s="32"/>
      <c r="D7" s="11" t="s">
        <v>41</v>
      </c>
      <c r="E7" s="11" t="s">
        <v>43</v>
      </c>
      <c r="F7" s="11">
        <v>25</v>
      </c>
      <c r="G7" s="12">
        <v>25</v>
      </c>
      <c r="H7" s="11">
        <v>0</v>
      </c>
      <c r="I7" s="11">
        <v>15.48</v>
      </c>
      <c r="J7" s="11">
        <f t="shared" si="0"/>
        <v>0.37000000000000099</v>
      </c>
      <c r="K7" s="12">
        <v>3.84</v>
      </c>
      <c r="L7" s="12">
        <f t="shared" si="1"/>
        <v>9.9999999999999645E-2</v>
      </c>
      <c r="M7" s="12">
        <v>76</v>
      </c>
      <c r="N7" s="12">
        <v>100</v>
      </c>
      <c r="O7" s="12">
        <v>2</v>
      </c>
      <c r="P7" s="12">
        <v>8</v>
      </c>
      <c r="Q7" s="12">
        <v>17</v>
      </c>
      <c r="R7" s="12">
        <v>68</v>
      </c>
      <c r="S7" s="12">
        <v>6</v>
      </c>
      <c r="T7" s="12">
        <v>24</v>
      </c>
      <c r="U7" s="12">
        <v>0</v>
      </c>
      <c r="V7" s="12">
        <v>0</v>
      </c>
    </row>
    <row r="8" spans="1:22" ht="12" customHeight="1">
      <c r="A8" s="31"/>
      <c r="B8" s="35"/>
      <c r="C8" s="32"/>
      <c r="D8" s="13"/>
      <c r="E8" s="14" t="s">
        <v>46</v>
      </c>
      <c r="F8" s="14">
        <f>SUM(F6:F7)</f>
        <v>44</v>
      </c>
      <c r="G8" s="15">
        <f>SUM(G6:G7)</f>
        <v>41</v>
      </c>
      <c r="H8" s="15">
        <f>SUM(H6:H7)</f>
        <v>3</v>
      </c>
      <c r="I8" s="15">
        <v>15.56</v>
      </c>
      <c r="J8" s="13">
        <f t="shared" si="0"/>
        <v>0.45000000000000107</v>
      </c>
      <c r="K8" s="15">
        <v>3.88</v>
      </c>
      <c r="L8" s="15">
        <f t="shared" si="1"/>
        <v>0.13999999999999968</v>
      </c>
      <c r="M8" s="15">
        <v>73</v>
      </c>
      <c r="N8" s="15">
        <v>100</v>
      </c>
      <c r="O8" s="15">
        <v>6</v>
      </c>
      <c r="P8" s="15">
        <v>14</v>
      </c>
      <c r="Q8" s="15">
        <f>SUM(Q6:Q7)</f>
        <v>24</v>
      </c>
      <c r="R8" s="15">
        <v>59</v>
      </c>
      <c r="S8" s="15">
        <v>11</v>
      </c>
      <c r="T8" s="15">
        <v>27</v>
      </c>
      <c r="U8" s="15">
        <v>0</v>
      </c>
      <c r="V8" s="15">
        <v>0</v>
      </c>
    </row>
    <row r="9" spans="1:22" ht="12" customHeight="1">
      <c r="A9" s="29">
        <v>3</v>
      </c>
      <c r="B9" s="33">
        <v>3</v>
      </c>
      <c r="C9" s="28" t="s">
        <v>17</v>
      </c>
      <c r="D9" s="11" t="s">
        <v>39</v>
      </c>
      <c r="E9" s="12" t="s">
        <v>44</v>
      </c>
      <c r="F9" s="12">
        <v>31</v>
      </c>
      <c r="G9" s="12">
        <v>26</v>
      </c>
      <c r="H9" s="12">
        <v>5</v>
      </c>
      <c r="I9" s="12">
        <v>16.38</v>
      </c>
      <c r="J9" s="11">
        <f t="shared" si="0"/>
        <v>1.2699999999999996</v>
      </c>
      <c r="K9" s="12">
        <v>3.81</v>
      </c>
      <c r="L9" s="12">
        <f t="shared" si="1"/>
        <v>6.999999999999984E-2</v>
      </c>
      <c r="M9" s="12">
        <v>65</v>
      </c>
      <c r="N9" s="12">
        <v>100</v>
      </c>
      <c r="O9" s="12">
        <v>4</v>
      </c>
      <c r="P9" s="12">
        <v>15</v>
      </c>
      <c r="Q9" s="12">
        <v>13</v>
      </c>
      <c r="R9" s="12">
        <v>50</v>
      </c>
      <c r="S9" s="12">
        <v>9</v>
      </c>
      <c r="T9" s="12">
        <v>35</v>
      </c>
      <c r="U9" s="12">
        <v>0</v>
      </c>
      <c r="V9" s="12">
        <v>0</v>
      </c>
    </row>
    <row r="10" spans="1:22" ht="12" customHeight="1">
      <c r="A10" s="30"/>
      <c r="B10" s="34"/>
      <c r="C10" s="28"/>
      <c r="D10" s="11" t="s">
        <v>41</v>
      </c>
      <c r="E10" s="12" t="s">
        <v>45</v>
      </c>
      <c r="F10" s="12">
        <v>32</v>
      </c>
      <c r="G10" s="12">
        <v>29</v>
      </c>
      <c r="H10" s="12">
        <v>3</v>
      </c>
      <c r="I10" s="12">
        <v>13.76</v>
      </c>
      <c r="J10" s="11">
        <f t="shared" si="0"/>
        <v>-1.3499999999999996</v>
      </c>
      <c r="K10" s="12">
        <v>3.93</v>
      </c>
      <c r="L10" s="12">
        <f t="shared" si="1"/>
        <v>0.18999999999999995</v>
      </c>
      <c r="M10" s="12">
        <v>45</v>
      </c>
      <c r="N10" s="12">
        <v>100</v>
      </c>
      <c r="O10" s="12">
        <v>4</v>
      </c>
      <c r="P10" s="12">
        <v>14</v>
      </c>
      <c r="Q10" s="12">
        <v>9</v>
      </c>
      <c r="R10" s="12">
        <v>31</v>
      </c>
      <c r="S10" s="12">
        <v>16</v>
      </c>
      <c r="T10" s="12">
        <v>55</v>
      </c>
      <c r="U10" s="12">
        <v>0</v>
      </c>
      <c r="V10" s="12">
        <v>0</v>
      </c>
    </row>
    <row r="11" spans="1:22" ht="12" customHeight="1">
      <c r="A11" s="31"/>
      <c r="B11" s="34"/>
      <c r="C11" s="28"/>
      <c r="D11" s="17"/>
      <c r="E11" s="18" t="s">
        <v>46</v>
      </c>
      <c r="F11" s="18">
        <f>SUM(F9:F10)</f>
        <v>63</v>
      </c>
      <c r="G11" s="15">
        <f>SUM(G9:G10)</f>
        <v>55</v>
      </c>
      <c r="H11" s="15">
        <f>SUM(H9:H10)</f>
        <v>8</v>
      </c>
      <c r="I11" s="15">
        <v>15</v>
      </c>
      <c r="J11" s="13">
        <f t="shared" si="0"/>
        <v>-0.10999999999999943</v>
      </c>
      <c r="K11" s="15">
        <v>3.87</v>
      </c>
      <c r="L11" s="15">
        <f t="shared" si="1"/>
        <v>0.12999999999999989</v>
      </c>
      <c r="M11" s="15">
        <v>55</v>
      </c>
      <c r="N11" s="15">
        <v>100</v>
      </c>
      <c r="O11" s="15">
        <v>8</v>
      </c>
      <c r="P11" s="15">
        <v>15</v>
      </c>
      <c r="Q11" s="15">
        <v>22</v>
      </c>
      <c r="R11" s="15">
        <v>40</v>
      </c>
      <c r="S11" s="15">
        <v>25</v>
      </c>
      <c r="T11" s="15">
        <v>45</v>
      </c>
      <c r="U11" s="15">
        <v>0</v>
      </c>
      <c r="V11" s="15">
        <v>0</v>
      </c>
    </row>
    <row r="12" spans="1:22" ht="12" customHeight="1">
      <c r="A12" s="29">
        <v>4</v>
      </c>
      <c r="B12" s="34"/>
      <c r="C12" s="28" t="s">
        <v>18</v>
      </c>
      <c r="D12" s="16" t="s">
        <v>39</v>
      </c>
      <c r="E12" s="19" t="s">
        <v>47</v>
      </c>
      <c r="F12" s="19">
        <v>23</v>
      </c>
      <c r="G12" s="19">
        <v>21</v>
      </c>
      <c r="H12" s="19">
        <v>2</v>
      </c>
      <c r="I12" s="19">
        <v>15.57</v>
      </c>
      <c r="J12" s="11">
        <f t="shared" si="0"/>
        <v>0.46000000000000085</v>
      </c>
      <c r="K12" s="19">
        <v>3.76</v>
      </c>
      <c r="L12" s="12">
        <f t="shared" si="1"/>
        <v>1.9999999999999574E-2</v>
      </c>
      <c r="M12" s="19">
        <v>62</v>
      </c>
      <c r="N12" s="19">
        <v>100</v>
      </c>
      <c r="O12" s="19">
        <v>3</v>
      </c>
      <c r="P12" s="19">
        <v>14</v>
      </c>
      <c r="Q12" s="19">
        <v>10</v>
      </c>
      <c r="R12" s="19">
        <v>48</v>
      </c>
      <c r="S12" s="19">
        <v>8</v>
      </c>
      <c r="T12" s="19">
        <v>38</v>
      </c>
      <c r="U12" s="19">
        <v>0</v>
      </c>
      <c r="V12" s="19">
        <v>0</v>
      </c>
    </row>
    <row r="13" spans="1:22" ht="12" customHeight="1">
      <c r="A13" s="30"/>
      <c r="B13" s="34">
        <v>4</v>
      </c>
      <c r="C13" s="28"/>
      <c r="D13" s="16" t="s">
        <v>41</v>
      </c>
      <c r="E13" s="19" t="s">
        <v>70</v>
      </c>
      <c r="F13" s="19">
        <v>14</v>
      </c>
      <c r="G13" s="19">
        <v>10</v>
      </c>
      <c r="H13" s="19">
        <v>4</v>
      </c>
      <c r="I13" s="19">
        <v>16</v>
      </c>
      <c r="J13" s="11">
        <f t="shared" si="0"/>
        <v>0.89000000000000057</v>
      </c>
      <c r="K13" s="19">
        <v>3.8</v>
      </c>
      <c r="L13" s="12">
        <f t="shared" si="1"/>
        <v>5.9999999999999609E-2</v>
      </c>
      <c r="M13" s="19">
        <v>70</v>
      </c>
      <c r="N13" s="19">
        <v>100</v>
      </c>
      <c r="O13" s="19">
        <v>1</v>
      </c>
      <c r="P13" s="19">
        <v>10</v>
      </c>
      <c r="Q13" s="19">
        <v>6</v>
      </c>
      <c r="R13" s="19">
        <v>60</v>
      </c>
      <c r="S13" s="19">
        <v>3</v>
      </c>
      <c r="T13" s="19">
        <v>30</v>
      </c>
      <c r="U13" s="19">
        <v>0</v>
      </c>
      <c r="V13" s="19">
        <v>0</v>
      </c>
    </row>
    <row r="14" spans="1:22" ht="12" customHeight="1">
      <c r="A14" s="31"/>
      <c r="B14" s="35"/>
      <c r="C14" s="28"/>
      <c r="D14" s="17"/>
      <c r="E14" s="18" t="s">
        <v>46</v>
      </c>
      <c r="F14" s="18">
        <f>SUM(F12:F13)</f>
        <v>37</v>
      </c>
      <c r="G14" s="15">
        <f>SUM(G12:G13)</f>
        <v>31</v>
      </c>
      <c r="H14" s="15">
        <f>SUM(H12:H13)</f>
        <v>6</v>
      </c>
      <c r="I14" s="15">
        <v>15.71</v>
      </c>
      <c r="J14" s="13">
        <f t="shared" si="0"/>
        <v>0.60000000000000142</v>
      </c>
      <c r="K14" s="15">
        <v>3.77</v>
      </c>
      <c r="L14" s="15">
        <f t="shared" si="1"/>
        <v>2.9999999999999805E-2</v>
      </c>
      <c r="M14" s="15">
        <v>65</v>
      </c>
      <c r="N14" s="15">
        <v>100</v>
      </c>
      <c r="O14" s="15">
        <v>4</v>
      </c>
      <c r="P14" s="15">
        <v>13</v>
      </c>
      <c r="Q14" s="15">
        <v>16</v>
      </c>
      <c r="R14" s="15">
        <v>52</v>
      </c>
      <c r="S14" s="15">
        <v>11</v>
      </c>
      <c r="T14" s="15">
        <v>35</v>
      </c>
      <c r="U14" s="15">
        <v>0</v>
      </c>
      <c r="V14" s="15">
        <v>0</v>
      </c>
    </row>
    <row r="15" spans="1:22" ht="12" customHeight="1">
      <c r="A15" s="3">
        <v>5</v>
      </c>
      <c r="B15" s="20">
        <v>5</v>
      </c>
      <c r="C15" s="21" t="s">
        <v>19</v>
      </c>
      <c r="D15" s="21"/>
      <c r="E15" s="12" t="s">
        <v>48</v>
      </c>
      <c r="F15" s="12">
        <v>13</v>
      </c>
      <c r="G15" s="12">
        <v>13</v>
      </c>
      <c r="H15" s="12">
        <v>0</v>
      </c>
      <c r="I15" s="12">
        <v>13.69</v>
      </c>
      <c r="J15" s="11">
        <f t="shared" si="0"/>
        <v>-1.42</v>
      </c>
      <c r="K15" s="12">
        <v>3.54</v>
      </c>
      <c r="L15" s="12">
        <f t="shared" si="1"/>
        <v>-0.20000000000000018</v>
      </c>
      <c r="M15" s="12">
        <v>54</v>
      </c>
      <c r="N15" s="12">
        <v>100</v>
      </c>
      <c r="O15" s="12">
        <v>0</v>
      </c>
      <c r="P15" s="12">
        <v>0</v>
      </c>
      <c r="Q15" s="12">
        <v>7</v>
      </c>
      <c r="R15" s="12">
        <v>54</v>
      </c>
      <c r="S15" s="12">
        <v>6</v>
      </c>
      <c r="T15" s="12">
        <v>46</v>
      </c>
      <c r="U15" s="12">
        <v>0</v>
      </c>
      <c r="V15" s="12">
        <v>0</v>
      </c>
    </row>
    <row r="16" spans="1:22" ht="12" customHeight="1">
      <c r="A16" s="3">
        <v>6</v>
      </c>
      <c r="B16" s="20">
        <v>6</v>
      </c>
      <c r="C16" s="21" t="s">
        <v>20</v>
      </c>
      <c r="D16" s="21"/>
      <c r="E16" s="12" t="s">
        <v>49</v>
      </c>
      <c r="F16" s="12">
        <v>18</v>
      </c>
      <c r="G16" s="12">
        <v>15</v>
      </c>
      <c r="H16" s="12">
        <v>3</v>
      </c>
      <c r="I16" s="12">
        <v>16.600000000000001</v>
      </c>
      <c r="J16" s="11">
        <f t="shared" si="0"/>
        <v>1.490000000000002</v>
      </c>
      <c r="K16" s="12">
        <v>4</v>
      </c>
      <c r="L16" s="12">
        <f t="shared" si="1"/>
        <v>0.25999999999999979</v>
      </c>
      <c r="M16" s="12">
        <v>66.7</v>
      </c>
      <c r="N16" s="12">
        <v>100</v>
      </c>
      <c r="O16" s="12">
        <v>5</v>
      </c>
      <c r="P16" s="12">
        <v>33.299999999999997</v>
      </c>
      <c r="Q16" s="12">
        <v>5</v>
      </c>
      <c r="R16" s="12">
        <v>33.299999999999997</v>
      </c>
      <c r="S16" s="12">
        <v>5</v>
      </c>
      <c r="T16" s="12">
        <v>33.299999999999997</v>
      </c>
      <c r="U16" s="12">
        <v>0</v>
      </c>
      <c r="V16" s="12">
        <v>0</v>
      </c>
    </row>
    <row r="17" spans="1:22" ht="12" customHeight="1">
      <c r="A17" s="3">
        <v>7</v>
      </c>
      <c r="B17" s="20">
        <v>7</v>
      </c>
      <c r="C17" s="21" t="s">
        <v>21</v>
      </c>
      <c r="D17" s="21"/>
      <c r="E17" s="12" t="s">
        <v>50</v>
      </c>
      <c r="F17" s="12">
        <v>8</v>
      </c>
      <c r="G17" s="12">
        <v>8</v>
      </c>
      <c r="H17" s="12">
        <v>0</v>
      </c>
      <c r="I17" s="12">
        <v>14.13</v>
      </c>
      <c r="J17" s="11">
        <f t="shared" si="0"/>
        <v>-0.97999999999999865</v>
      </c>
      <c r="K17" s="12">
        <v>3.62</v>
      </c>
      <c r="L17" s="12">
        <f t="shared" si="1"/>
        <v>-0.12000000000000011</v>
      </c>
      <c r="M17" s="12">
        <v>63</v>
      </c>
      <c r="N17" s="12">
        <v>100</v>
      </c>
      <c r="O17" s="12">
        <v>0</v>
      </c>
      <c r="P17" s="12">
        <v>0</v>
      </c>
      <c r="Q17" s="12">
        <v>5</v>
      </c>
      <c r="R17" s="12">
        <v>63</v>
      </c>
      <c r="S17" s="12">
        <v>3</v>
      </c>
      <c r="T17" s="12">
        <v>38</v>
      </c>
      <c r="U17" s="12">
        <v>0</v>
      </c>
      <c r="V17" s="12">
        <v>0</v>
      </c>
    </row>
    <row r="18" spans="1:22" ht="12" customHeight="1">
      <c r="A18" s="3">
        <v>8</v>
      </c>
      <c r="B18" s="20">
        <v>8</v>
      </c>
      <c r="C18" s="22" t="s">
        <v>22</v>
      </c>
      <c r="D18" s="21"/>
      <c r="E18" s="12" t="s">
        <v>51</v>
      </c>
      <c r="F18" s="12">
        <v>6</v>
      </c>
      <c r="G18" s="12">
        <v>6</v>
      </c>
      <c r="H18" s="12">
        <v>0</v>
      </c>
      <c r="I18" s="12">
        <v>16</v>
      </c>
      <c r="J18" s="11">
        <f t="shared" si="0"/>
        <v>0.89000000000000057</v>
      </c>
      <c r="K18" s="12">
        <v>3.67</v>
      </c>
      <c r="L18" s="12">
        <f t="shared" si="1"/>
        <v>-7.0000000000000284E-2</v>
      </c>
      <c r="M18" s="12">
        <v>67</v>
      </c>
      <c r="N18" s="12">
        <v>100</v>
      </c>
      <c r="O18" s="12">
        <v>0</v>
      </c>
      <c r="P18" s="12">
        <v>0</v>
      </c>
      <c r="Q18" s="12">
        <v>4</v>
      </c>
      <c r="R18" s="12">
        <v>67</v>
      </c>
      <c r="S18" s="12">
        <v>2</v>
      </c>
      <c r="T18" s="12">
        <v>33</v>
      </c>
      <c r="U18" s="12">
        <v>0</v>
      </c>
      <c r="V18" s="12">
        <v>0</v>
      </c>
    </row>
    <row r="19" spans="1:22" ht="12" customHeight="1">
      <c r="A19" s="3">
        <v>9</v>
      </c>
      <c r="B19" s="20">
        <v>9</v>
      </c>
      <c r="C19" s="21" t="s">
        <v>23</v>
      </c>
      <c r="D19" s="21"/>
      <c r="E19" s="12" t="s">
        <v>52</v>
      </c>
      <c r="F19" s="12">
        <v>9</v>
      </c>
      <c r="G19" s="12">
        <v>9</v>
      </c>
      <c r="H19" s="12">
        <v>0</v>
      </c>
      <c r="I19" s="12">
        <v>12</v>
      </c>
      <c r="J19" s="11">
        <f t="shared" si="0"/>
        <v>-3.1099999999999994</v>
      </c>
      <c r="K19" s="12">
        <v>3.22</v>
      </c>
      <c r="L19" s="12">
        <f t="shared" si="1"/>
        <v>-0.52</v>
      </c>
      <c r="M19" s="12">
        <v>22</v>
      </c>
      <c r="N19" s="12">
        <v>100</v>
      </c>
      <c r="O19" s="12">
        <v>0</v>
      </c>
      <c r="P19" s="12">
        <v>0</v>
      </c>
      <c r="Q19" s="12">
        <v>2</v>
      </c>
      <c r="R19" s="12">
        <v>22</v>
      </c>
      <c r="S19" s="12">
        <v>7</v>
      </c>
      <c r="T19" s="12">
        <v>78</v>
      </c>
      <c r="U19" s="12">
        <v>0</v>
      </c>
      <c r="V19" s="12">
        <v>0</v>
      </c>
    </row>
    <row r="20" spans="1:22" ht="12" customHeight="1">
      <c r="A20" s="3">
        <v>10</v>
      </c>
      <c r="B20" s="20">
        <v>10</v>
      </c>
      <c r="C20" s="21" t="s">
        <v>24</v>
      </c>
      <c r="D20" s="21"/>
      <c r="E20" s="12" t="s">
        <v>53</v>
      </c>
      <c r="F20" s="12">
        <v>10</v>
      </c>
      <c r="G20" s="12">
        <v>10</v>
      </c>
      <c r="H20" s="12">
        <v>0</v>
      </c>
      <c r="I20" s="12">
        <v>16.8</v>
      </c>
      <c r="J20" s="11">
        <f t="shared" si="0"/>
        <v>1.6900000000000013</v>
      </c>
      <c r="K20" s="12">
        <v>3.9</v>
      </c>
      <c r="L20" s="12">
        <f t="shared" si="1"/>
        <v>0.1599999999999997</v>
      </c>
      <c r="M20" s="12">
        <v>70</v>
      </c>
      <c r="N20" s="12">
        <v>100</v>
      </c>
      <c r="O20" s="12">
        <v>2</v>
      </c>
      <c r="P20" s="12">
        <v>20</v>
      </c>
      <c r="Q20" s="12">
        <v>5</v>
      </c>
      <c r="R20" s="12">
        <v>50</v>
      </c>
      <c r="S20" s="12">
        <v>3</v>
      </c>
      <c r="T20" s="12">
        <v>30</v>
      </c>
      <c r="U20" s="12">
        <v>0</v>
      </c>
      <c r="V20" s="12">
        <v>0</v>
      </c>
    </row>
    <row r="21" spans="1:22" ht="12" customHeight="1">
      <c r="A21" s="3">
        <v>11</v>
      </c>
      <c r="B21" s="20">
        <v>11</v>
      </c>
      <c r="C21" s="21" t="s">
        <v>25</v>
      </c>
      <c r="D21" s="21"/>
      <c r="E21" s="12" t="s">
        <v>54</v>
      </c>
      <c r="F21" s="12">
        <v>12</v>
      </c>
      <c r="G21" s="12">
        <v>11</v>
      </c>
      <c r="H21" s="12">
        <v>1</v>
      </c>
      <c r="I21" s="12">
        <v>13.91</v>
      </c>
      <c r="J21" s="11">
        <f t="shared" si="0"/>
        <v>-1.1999999999999993</v>
      </c>
      <c r="K21" s="12">
        <v>3.45</v>
      </c>
      <c r="L21" s="12">
        <f t="shared" si="1"/>
        <v>-0.29000000000000004</v>
      </c>
      <c r="M21" s="12">
        <v>45</v>
      </c>
      <c r="N21" s="12">
        <v>100</v>
      </c>
      <c r="O21" s="12">
        <v>0</v>
      </c>
      <c r="P21" s="12">
        <v>0</v>
      </c>
      <c r="Q21" s="12">
        <v>5</v>
      </c>
      <c r="R21" s="12">
        <v>45</v>
      </c>
      <c r="S21" s="12">
        <v>6</v>
      </c>
      <c r="T21" s="12">
        <v>55</v>
      </c>
      <c r="U21" s="12">
        <v>0</v>
      </c>
      <c r="V21" s="12">
        <v>0</v>
      </c>
    </row>
    <row r="22" spans="1:22" ht="12" customHeight="1">
      <c r="A22" s="3">
        <v>12</v>
      </c>
      <c r="B22" s="20">
        <v>12</v>
      </c>
      <c r="C22" s="21" t="s">
        <v>26</v>
      </c>
      <c r="D22" s="21"/>
      <c r="E22" s="12" t="s">
        <v>55</v>
      </c>
      <c r="F22" s="12">
        <v>6</v>
      </c>
      <c r="G22" s="12">
        <v>6</v>
      </c>
      <c r="H22" s="12">
        <v>0</v>
      </c>
      <c r="I22" s="12">
        <v>15.33</v>
      </c>
      <c r="J22" s="11">
        <f t="shared" si="0"/>
        <v>0.22000000000000064</v>
      </c>
      <c r="K22" s="12">
        <v>3.83</v>
      </c>
      <c r="L22" s="12">
        <f t="shared" si="1"/>
        <v>8.9999999999999858E-2</v>
      </c>
      <c r="M22" s="12">
        <v>83</v>
      </c>
      <c r="N22" s="12">
        <v>100</v>
      </c>
      <c r="O22" s="12">
        <v>0</v>
      </c>
      <c r="P22" s="12">
        <v>0</v>
      </c>
      <c r="Q22" s="12">
        <v>5</v>
      </c>
      <c r="R22" s="12">
        <v>83</v>
      </c>
      <c r="S22" s="12">
        <v>1</v>
      </c>
      <c r="T22" s="12">
        <v>17</v>
      </c>
      <c r="U22" s="12">
        <v>0</v>
      </c>
      <c r="V22" s="12">
        <v>0</v>
      </c>
    </row>
    <row r="23" spans="1:22" ht="12" customHeight="1">
      <c r="A23" s="3">
        <v>13</v>
      </c>
      <c r="B23" s="20">
        <v>13</v>
      </c>
      <c r="C23" s="21" t="s">
        <v>27</v>
      </c>
      <c r="D23" s="21"/>
      <c r="E23" s="12" t="s">
        <v>56</v>
      </c>
      <c r="F23" s="12">
        <v>17</v>
      </c>
      <c r="G23" s="12">
        <v>15</v>
      </c>
      <c r="H23" s="12">
        <v>2</v>
      </c>
      <c r="I23" s="12">
        <v>13.8</v>
      </c>
      <c r="J23" s="11">
        <f t="shared" si="0"/>
        <v>-1.3099999999999987</v>
      </c>
      <c r="K23" s="12">
        <v>3.53</v>
      </c>
      <c r="L23" s="12">
        <f t="shared" si="1"/>
        <v>-0.21000000000000041</v>
      </c>
      <c r="M23" s="12">
        <v>53</v>
      </c>
      <c r="N23" s="12">
        <v>100</v>
      </c>
      <c r="O23" s="12">
        <v>0</v>
      </c>
      <c r="P23" s="12">
        <v>0</v>
      </c>
      <c r="Q23" s="12">
        <v>8</v>
      </c>
      <c r="R23" s="12">
        <v>53</v>
      </c>
      <c r="S23" s="12">
        <v>7</v>
      </c>
      <c r="T23" s="12">
        <v>47</v>
      </c>
      <c r="U23" s="12">
        <v>0</v>
      </c>
      <c r="V23" s="12">
        <v>0</v>
      </c>
    </row>
    <row r="24" spans="1:22" ht="12" customHeight="1">
      <c r="A24" s="3">
        <v>14</v>
      </c>
      <c r="B24" s="20">
        <v>14</v>
      </c>
      <c r="C24" s="21" t="s">
        <v>28</v>
      </c>
      <c r="D24" s="21"/>
      <c r="E24" s="12" t="s">
        <v>57</v>
      </c>
      <c r="F24" s="12">
        <v>13</v>
      </c>
      <c r="G24" s="12">
        <v>12</v>
      </c>
      <c r="H24" s="12">
        <v>1</v>
      </c>
      <c r="I24" s="12">
        <v>12</v>
      </c>
      <c r="J24" s="11">
        <f t="shared" si="0"/>
        <v>-3.1099999999999994</v>
      </c>
      <c r="K24" s="12">
        <v>3.1</v>
      </c>
      <c r="L24" s="12">
        <f t="shared" si="1"/>
        <v>-0.64000000000000012</v>
      </c>
      <c r="M24" s="20">
        <v>33</v>
      </c>
      <c r="N24" s="12">
        <v>100</v>
      </c>
      <c r="O24" s="12">
        <v>0</v>
      </c>
      <c r="P24" s="12">
        <v>0</v>
      </c>
      <c r="Q24" s="12">
        <v>4</v>
      </c>
      <c r="R24" s="12">
        <v>33</v>
      </c>
      <c r="S24" s="12">
        <v>8</v>
      </c>
      <c r="T24" s="12">
        <v>67</v>
      </c>
      <c r="U24" s="12">
        <v>0</v>
      </c>
      <c r="V24" s="12">
        <v>0</v>
      </c>
    </row>
    <row r="25" spans="1:22" ht="12" customHeight="1">
      <c r="A25" s="3">
        <v>15</v>
      </c>
      <c r="B25" s="20">
        <v>15</v>
      </c>
      <c r="C25" s="21" t="s">
        <v>29</v>
      </c>
      <c r="D25" s="21"/>
      <c r="E25" s="12" t="s">
        <v>58</v>
      </c>
      <c r="F25" s="12">
        <v>5</v>
      </c>
      <c r="G25" s="12">
        <v>4</v>
      </c>
      <c r="H25" s="12">
        <v>1</v>
      </c>
      <c r="I25" s="12">
        <v>15</v>
      </c>
      <c r="J25" s="11">
        <f t="shared" si="0"/>
        <v>-0.10999999999999943</v>
      </c>
      <c r="K25" s="12">
        <v>3.75</v>
      </c>
      <c r="L25" s="12">
        <f t="shared" si="1"/>
        <v>9.9999999999997868E-3</v>
      </c>
      <c r="M25" s="12">
        <v>50</v>
      </c>
      <c r="N25" s="12">
        <v>100</v>
      </c>
      <c r="O25" s="12">
        <v>1</v>
      </c>
      <c r="P25" s="12">
        <v>25</v>
      </c>
      <c r="Q25" s="12">
        <v>1</v>
      </c>
      <c r="R25" s="12">
        <v>25</v>
      </c>
      <c r="S25" s="12">
        <v>2</v>
      </c>
      <c r="T25" s="12">
        <v>50</v>
      </c>
      <c r="U25" s="12">
        <v>0</v>
      </c>
      <c r="V25" s="12">
        <v>0</v>
      </c>
    </row>
    <row r="26" spans="1:22" ht="12" customHeight="1">
      <c r="A26" s="3">
        <v>16</v>
      </c>
      <c r="B26" s="20">
        <v>16</v>
      </c>
      <c r="C26" s="21" t="s">
        <v>30</v>
      </c>
      <c r="D26" s="21"/>
      <c r="E26" s="12" t="s">
        <v>59</v>
      </c>
      <c r="F26" s="12">
        <v>12</v>
      </c>
      <c r="G26" s="12">
        <v>11</v>
      </c>
      <c r="H26" s="12">
        <v>1</v>
      </c>
      <c r="I26" s="12">
        <v>16.36</v>
      </c>
      <c r="J26" s="11">
        <f t="shared" si="0"/>
        <v>1.25</v>
      </c>
      <c r="K26" s="12">
        <v>3.82</v>
      </c>
      <c r="L26" s="12">
        <f t="shared" si="1"/>
        <v>7.9999999999999627E-2</v>
      </c>
      <c r="M26" s="12">
        <v>64</v>
      </c>
      <c r="N26" s="12">
        <v>100</v>
      </c>
      <c r="O26" s="12">
        <v>2</v>
      </c>
      <c r="P26" s="12">
        <v>18</v>
      </c>
      <c r="Q26" s="12">
        <v>5</v>
      </c>
      <c r="R26" s="12">
        <v>46</v>
      </c>
      <c r="S26" s="12">
        <v>4</v>
      </c>
      <c r="T26" s="12">
        <v>36</v>
      </c>
      <c r="U26" s="12">
        <v>0</v>
      </c>
      <c r="V26" s="12">
        <v>0</v>
      </c>
    </row>
    <row r="27" spans="1:22" ht="12" customHeight="1">
      <c r="A27" s="3">
        <v>17</v>
      </c>
      <c r="B27" s="20">
        <v>17</v>
      </c>
      <c r="C27" s="21" t="s">
        <v>31</v>
      </c>
      <c r="D27" s="21"/>
      <c r="E27" s="12" t="s">
        <v>60</v>
      </c>
      <c r="F27" s="12">
        <v>2</v>
      </c>
      <c r="G27" s="12">
        <v>2</v>
      </c>
      <c r="H27" s="12">
        <v>0</v>
      </c>
      <c r="I27" s="12">
        <v>14</v>
      </c>
      <c r="J27" s="11">
        <f t="shared" si="0"/>
        <v>-1.1099999999999994</v>
      </c>
      <c r="K27" s="12">
        <v>3.5</v>
      </c>
      <c r="L27" s="12">
        <f t="shared" si="1"/>
        <v>-0.24000000000000021</v>
      </c>
      <c r="M27" s="12">
        <v>50</v>
      </c>
      <c r="N27" s="12">
        <v>100</v>
      </c>
      <c r="O27" s="12">
        <v>0</v>
      </c>
      <c r="P27" s="12">
        <v>0</v>
      </c>
      <c r="Q27" s="12">
        <v>1</v>
      </c>
      <c r="R27" s="12">
        <v>50</v>
      </c>
      <c r="S27" s="12">
        <v>1</v>
      </c>
      <c r="T27" s="12">
        <v>50</v>
      </c>
      <c r="U27" s="12">
        <v>0</v>
      </c>
      <c r="V27" s="12">
        <v>0</v>
      </c>
    </row>
    <row r="28" spans="1:22" ht="12" customHeight="1">
      <c r="A28" s="3">
        <v>18</v>
      </c>
      <c r="B28" s="20">
        <v>18</v>
      </c>
      <c r="C28" s="21" t="s">
        <v>32</v>
      </c>
      <c r="D28" s="21"/>
      <c r="E28" s="23" t="s">
        <v>61</v>
      </c>
      <c r="F28" s="12">
        <v>2</v>
      </c>
      <c r="G28" s="12">
        <v>2</v>
      </c>
      <c r="H28" s="12">
        <v>0</v>
      </c>
      <c r="I28" s="12">
        <v>18</v>
      </c>
      <c r="J28" s="11">
        <f t="shared" si="0"/>
        <v>2.8900000000000006</v>
      </c>
      <c r="K28" s="12">
        <v>4.5</v>
      </c>
      <c r="L28" s="12">
        <f t="shared" si="1"/>
        <v>0.75999999999999979</v>
      </c>
      <c r="M28" s="12">
        <v>100</v>
      </c>
      <c r="N28" s="12">
        <v>100</v>
      </c>
      <c r="O28" s="12">
        <v>1</v>
      </c>
      <c r="P28" s="12">
        <v>50</v>
      </c>
      <c r="Q28" s="12">
        <v>1</v>
      </c>
      <c r="R28" s="12">
        <v>50</v>
      </c>
      <c r="S28" s="12">
        <v>0</v>
      </c>
      <c r="T28" s="12">
        <v>0</v>
      </c>
      <c r="U28" s="12">
        <v>0</v>
      </c>
      <c r="V28" s="12">
        <v>0</v>
      </c>
    </row>
    <row r="29" spans="1:22" ht="12" customHeight="1">
      <c r="A29" s="3">
        <v>19</v>
      </c>
      <c r="B29" s="20">
        <v>19</v>
      </c>
      <c r="C29" s="21" t="s">
        <v>33</v>
      </c>
      <c r="D29" s="21"/>
      <c r="E29" s="23" t="s">
        <v>62</v>
      </c>
      <c r="F29" s="12">
        <v>3</v>
      </c>
      <c r="G29" s="12">
        <v>3</v>
      </c>
      <c r="H29" s="12">
        <v>0</v>
      </c>
      <c r="I29" s="12">
        <v>13.67</v>
      </c>
      <c r="J29" s="11">
        <f t="shared" si="0"/>
        <v>-1.4399999999999995</v>
      </c>
      <c r="K29" s="12">
        <v>3.67</v>
      </c>
      <c r="L29" s="12">
        <f t="shared" si="1"/>
        <v>-7.0000000000000284E-2</v>
      </c>
      <c r="M29" s="12">
        <v>67</v>
      </c>
      <c r="N29" s="12">
        <v>100</v>
      </c>
      <c r="O29" s="12">
        <v>0</v>
      </c>
      <c r="P29" s="12">
        <v>0</v>
      </c>
      <c r="Q29" s="12">
        <v>2</v>
      </c>
      <c r="R29" s="12">
        <v>67</v>
      </c>
      <c r="S29" s="12">
        <v>1</v>
      </c>
      <c r="T29" s="12">
        <v>33</v>
      </c>
      <c r="U29" s="12">
        <v>0</v>
      </c>
      <c r="V29" s="12">
        <v>0</v>
      </c>
    </row>
    <row r="30" spans="1:22" ht="12" customHeight="1">
      <c r="A30" s="3">
        <v>20</v>
      </c>
      <c r="B30" s="20">
        <v>20</v>
      </c>
      <c r="C30" s="21" t="s">
        <v>34</v>
      </c>
      <c r="D30" s="21"/>
      <c r="E30" s="23" t="s">
        <v>63</v>
      </c>
      <c r="F30" s="12">
        <v>5</v>
      </c>
      <c r="G30" s="12">
        <v>5</v>
      </c>
      <c r="H30" s="12">
        <v>0</v>
      </c>
      <c r="I30" s="12">
        <v>11.6</v>
      </c>
      <c r="J30" s="11">
        <f t="shared" si="0"/>
        <v>-3.51</v>
      </c>
      <c r="K30" s="12">
        <v>3</v>
      </c>
      <c r="L30" s="12">
        <f t="shared" si="1"/>
        <v>-0.74000000000000021</v>
      </c>
      <c r="M30" s="12">
        <v>0</v>
      </c>
      <c r="N30" s="12">
        <v>100</v>
      </c>
      <c r="O30" s="12">
        <v>0</v>
      </c>
      <c r="P30" s="12">
        <v>0</v>
      </c>
      <c r="Q30" s="12">
        <v>0</v>
      </c>
      <c r="R30" s="12">
        <v>0</v>
      </c>
      <c r="S30" s="12">
        <v>5</v>
      </c>
      <c r="T30" s="12">
        <v>100</v>
      </c>
      <c r="U30" s="12">
        <v>0</v>
      </c>
      <c r="V30" s="12">
        <v>0</v>
      </c>
    </row>
    <row r="31" spans="1:22" ht="12" customHeight="1">
      <c r="A31" s="3">
        <v>21</v>
      </c>
      <c r="B31" s="20">
        <v>21</v>
      </c>
      <c r="C31" s="21" t="s">
        <v>35</v>
      </c>
      <c r="D31" s="21"/>
      <c r="E31" s="23" t="s">
        <v>64</v>
      </c>
      <c r="F31" s="12">
        <v>18</v>
      </c>
      <c r="G31" s="12">
        <v>18</v>
      </c>
      <c r="H31" s="12">
        <v>0</v>
      </c>
      <c r="I31" s="12">
        <v>15.67</v>
      </c>
      <c r="J31" s="11">
        <f t="shared" si="0"/>
        <v>0.5600000000000005</v>
      </c>
      <c r="K31" s="12">
        <v>3.72</v>
      </c>
      <c r="L31" s="12">
        <f t="shared" si="1"/>
        <v>-2.0000000000000018E-2</v>
      </c>
      <c r="M31" s="12">
        <v>61</v>
      </c>
      <c r="N31" s="12">
        <v>100</v>
      </c>
      <c r="O31" s="12">
        <v>2</v>
      </c>
      <c r="P31" s="12">
        <v>11</v>
      </c>
      <c r="Q31" s="12">
        <v>9</v>
      </c>
      <c r="R31" s="12">
        <v>50</v>
      </c>
      <c r="S31" s="12">
        <v>7</v>
      </c>
      <c r="T31" s="12">
        <v>39</v>
      </c>
      <c r="U31" s="12">
        <v>0</v>
      </c>
      <c r="V31" s="12">
        <v>0</v>
      </c>
    </row>
    <row r="32" spans="1:22" ht="12" customHeight="1">
      <c r="A32" s="3">
        <v>22</v>
      </c>
      <c r="B32" s="20">
        <v>22</v>
      </c>
      <c r="C32" s="22" t="s">
        <v>36</v>
      </c>
      <c r="D32" s="21"/>
      <c r="E32" s="23" t="s">
        <v>65</v>
      </c>
      <c r="F32" s="12">
        <v>6</v>
      </c>
      <c r="G32" s="12">
        <v>6</v>
      </c>
      <c r="H32" s="12">
        <v>0</v>
      </c>
      <c r="I32" s="12">
        <v>13.67</v>
      </c>
      <c r="J32" s="11">
        <f t="shared" si="0"/>
        <v>-1.4399999999999995</v>
      </c>
      <c r="K32" s="12">
        <v>3.33</v>
      </c>
      <c r="L32" s="12">
        <f t="shared" si="1"/>
        <v>-0.41000000000000014</v>
      </c>
      <c r="M32" s="12">
        <v>33</v>
      </c>
      <c r="N32" s="12">
        <v>100</v>
      </c>
      <c r="O32" s="12">
        <v>0</v>
      </c>
      <c r="P32" s="12">
        <v>0</v>
      </c>
      <c r="Q32" s="12">
        <v>2</v>
      </c>
      <c r="R32" s="12">
        <v>33</v>
      </c>
      <c r="S32" s="12">
        <v>4</v>
      </c>
      <c r="T32" s="12">
        <v>67</v>
      </c>
      <c r="U32" s="12">
        <v>0</v>
      </c>
      <c r="V32" s="12">
        <v>0</v>
      </c>
    </row>
    <row r="33" spans="1:22" ht="12" customHeight="1">
      <c r="A33" s="3">
        <v>23</v>
      </c>
      <c r="B33" s="20">
        <v>23</v>
      </c>
      <c r="C33" s="21" t="s">
        <v>37</v>
      </c>
      <c r="D33" s="21"/>
      <c r="E33" s="23" t="s">
        <v>66</v>
      </c>
      <c r="F33" s="12">
        <v>6</v>
      </c>
      <c r="G33" s="12">
        <v>6</v>
      </c>
      <c r="H33" s="12">
        <v>0</v>
      </c>
      <c r="I33" s="12">
        <v>15.5</v>
      </c>
      <c r="J33" s="11">
        <f t="shared" si="0"/>
        <v>0.39000000000000057</v>
      </c>
      <c r="K33" s="12">
        <v>3.5</v>
      </c>
      <c r="L33" s="12">
        <f t="shared" si="1"/>
        <v>-0.24000000000000021</v>
      </c>
      <c r="M33" s="12">
        <v>50</v>
      </c>
      <c r="N33" s="12">
        <v>100</v>
      </c>
      <c r="O33" s="12">
        <v>0</v>
      </c>
      <c r="P33" s="12">
        <v>0</v>
      </c>
      <c r="Q33" s="12">
        <v>3</v>
      </c>
      <c r="R33" s="12">
        <v>50</v>
      </c>
      <c r="S33" s="12">
        <v>3</v>
      </c>
      <c r="T33" s="12">
        <v>50</v>
      </c>
      <c r="U33" s="12">
        <v>0</v>
      </c>
      <c r="V33" s="12">
        <v>0</v>
      </c>
    </row>
    <row r="34" spans="1:22" ht="12" customHeight="1">
      <c r="A34" s="3"/>
      <c r="B34" s="20"/>
      <c r="C34" s="23"/>
      <c r="D34" s="23"/>
      <c r="E34" s="23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</row>
    <row r="35" spans="1:22" ht="12" customHeight="1">
      <c r="A35" s="5"/>
      <c r="B35" s="23"/>
      <c r="C35" s="24" t="s">
        <v>14</v>
      </c>
      <c r="D35" s="24"/>
      <c r="E35" s="25"/>
      <c r="F35" s="26">
        <v>352</v>
      </c>
      <c r="G35" s="26">
        <v>326</v>
      </c>
      <c r="H35" s="26">
        <v>26</v>
      </c>
      <c r="I35" s="26">
        <v>15.11</v>
      </c>
      <c r="J35" s="26"/>
      <c r="K35" s="26">
        <v>3.74</v>
      </c>
      <c r="L35" s="26"/>
      <c r="M35" s="26">
        <v>61</v>
      </c>
      <c r="N35" s="26">
        <v>100</v>
      </c>
      <c r="O35" s="26">
        <v>45</v>
      </c>
      <c r="P35" s="26">
        <v>14</v>
      </c>
      <c r="Q35" s="26">
        <v>153</v>
      </c>
      <c r="R35" s="26">
        <v>47</v>
      </c>
      <c r="S35" s="26">
        <v>128</v>
      </c>
      <c r="T35" s="26">
        <v>39</v>
      </c>
      <c r="U35" s="26">
        <v>0</v>
      </c>
      <c r="V35" s="26">
        <v>0</v>
      </c>
    </row>
    <row r="36" spans="1:22">
      <c r="F36" s="6"/>
      <c r="G36" s="6"/>
      <c r="H36" s="6"/>
    </row>
    <row r="37" spans="1:22">
      <c r="F37" s="6"/>
      <c r="G37" s="6"/>
      <c r="H37" s="6"/>
    </row>
    <row r="38" spans="1:22">
      <c r="F38" s="6"/>
      <c r="G38" s="6"/>
      <c r="H38" s="6"/>
    </row>
    <row r="39" spans="1:22">
      <c r="F39" s="6"/>
      <c r="G39" s="6"/>
      <c r="H39" s="6"/>
    </row>
    <row r="40" spans="1:22">
      <c r="F40" s="6"/>
      <c r="G40" s="6"/>
      <c r="H40" s="6"/>
    </row>
    <row r="41" spans="1:22">
      <c r="F41" s="6"/>
      <c r="G41" s="6"/>
      <c r="H41" s="6"/>
    </row>
    <row r="42" spans="1:22">
      <c r="F42" s="6"/>
      <c r="G42" s="6"/>
      <c r="H42" s="6"/>
    </row>
    <row r="43" spans="1:22">
      <c r="F43" s="6"/>
      <c r="G43" s="6"/>
      <c r="H43" s="6"/>
    </row>
    <row r="44" spans="1:22">
      <c r="F44" s="6"/>
      <c r="G44" s="6"/>
      <c r="H44" s="6"/>
    </row>
    <row r="45" spans="1:22">
      <c r="F45" s="6"/>
      <c r="G45" s="6"/>
      <c r="H45" s="6"/>
    </row>
    <row r="46" spans="1:22">
      <c r="F46" s="6"/>
      <c r="G46" s="6"/>
      <c r="H46" s="6"/>
    </row>
    <row r="47" spans="1:22">
      <c r="F47" s="6"/>
      <c r="G47" s="6"/>
      <c r="H47" s="6"/>
    </row>
    <row r="48" spans="1:22">
      <c r="F48" s="6"/>
      <c r="G48" s="6"/>
      <c r="H48" s="6"/>
    </row>
    <row r="49" spans="6:8">
      <c r="F49" s="6"/>
      <c r="G49" s="6"/>
      <c r="H49" s="6"/>
    </row>
    <row r="50" spans="6:8">
      <c r="F50" s="6"/>
      <c r="G50" s="6"/>
      <c r="H50" s="6"/>
    </row>
    <row r="51" spans="6:8">
      <c r="F51" s="6"/>
      <c r="G51" s="6"/>
      <c r="H51" s="6"/>
    </row>
    <row r="52" spans="6:8">
      <c r="F52" s="6"/>
      <c r="G52" s="6"/>
      <c r="H52" s="6"/>
    </row>
    <row r="53" spans="6:8">
      <c r="F53" s="6"/>
      <c r="G53" s="6"/>
      <c r="H53" s="6"/>
    </row>
    <row r="54" spans="6:8">
      <c r="F54" s="6"/>
      <c r="G54" s="6"/>
      <c r="H54" s="6"/>
    </row>
    <row r="55" spans="6:8">
      <c r="F55" s="6"/>
      <c r="G55" s="6"/>
      <c r="H55" s="6"/>
    </row>
    <row r="56" spans="6:8">
      <c r="F56" s="6"/>
      <c r="G56" s="6"/>
      <c r="H56" s="6"/>
    </row>
    <row r="57" spans="6:8">
      <c r="F57" s="6"/>
      <c r="G57" s="6"/>
      <c r="H57" s="6"/>
    </row>
    <row r="58" spans="6:8">
      <c r="F58" s="6"/>
      <c r="G58" s="6"/>
      <c r="H58" s="6"/>
    </row>
    <row r="59" spans="6:8">
      <c r="F59" s="6"/>
      <c r="G59" s="6"/>
      <c r="H59" s="6"/>
    </row>
    <row r="60" spans="6:8">
      <c r="F60" s="6"/>
      <c r="G60" s="6"/>
      <c r="H60" s="6"/>
    </row>
    <row r="61" spans="6:8">
      <c r="F61" s="6"/>
      <c r="G61" s="6"/>
      <c r="H61" s="6"/>
    </row>
    <row r="62" spans="6:8">
      <c r="F62" s="6"/>
      <c r="G62" s="6"/>
      <c r="H62" s="6"/>
    </row>
    <row r="63" spans="6:8">
      <c r="F63" s="6"/>
      <c r="G63" s="6"/>
      <c r="H63" s="6"/>
    </row>
    <row r="64" spans="6:8">
      <c r="F64" s="6"/>
      <c r="G64" s="6"/>
      <c r="H64" s="6"/>
    </row>
    <row r="65" spans="6:8">
      <c r="F65" s="6"/>
      <c r="G65" s="6"/>
      <c r="H65" s="6"/>
    </row>
    <row r="66" spans="6:8">
      <c r="F66" s="6"/>
      <c r="G66" s="6"/>
      <c r="H66" s="6"/>
    </row>
    <row r="67" spans="6:8">
      <c r="F67" s="6"/>
      <c r="G67" s="6"/>
      <c r="H67" s="6"/>
    </row>
    <row r="68" spans="6:8">
      <c r="F68" s="6"/>
      <c r="G68" s="6"/>
      <c r="H68" s="6"/>
    </row>
    <row r="69" spans="6:8">
      <c r="F69" s="6"/>
      <c r="G69" s="6"/>
      <c r="H69" s="6"/>
    </row>
    <row r="70" spans="6:8">
      <c r="F70" s="6"/>
      <c r="G70" s="6"/>
      <c r="H70" s="6"/>
    </row>
    <row r="71" spans="6:8">
      <c r="F71" s="6"/>
      <c r="G71" s="6"/>
      <c r="H71" s="6"/>
    </row>
    <row r="72" spans="6:8">
      <c r="F72" s="6"/>
      <c r="G72" s="6"/>
      <c r="H72" s="6"/>
    </row>
    <row r="73" spans="6:8">
      <c r="F73" s="6"/>
      <c r="G73" s="6"/>
      <c r="H73" s="6"/>
    </row>
    <row r="74" spans="6:8">
      <c r="F74" s="6"/>
      <c r="G74" s="6"/>
      <c r="H74" s="6"/>
    </row>
    <row r="75" spans="6:8">
      <c r="F75" s="6"/>
      <c r="G75" s="6"/>
      <c r="H75" s="6"/>
    </row>
    <row r="76" spans="6:8">
      <c r="F76" s="6"/>
      <c r="G76" s="6"/>
      <c r="H76" s="6"/>
    </row>
    <row r="77" spans="6:8">
      <c r="F77" s="6"/>
      <c r="G77" s="6"/>
      <c r="H77" s="6"/>
    </row>
    <row r="78" spans="6:8">
      <c r="F78" s="6"/>
      <c r="G78" s="6"/>
      <c r="H78" s="6"/>
    </row>
    <row r="79" spans="6:8">
      <c r="F79" s="6"/>
      <c r="G79" s="6"/>
      <c r="H79" s="6"/>
    </row>
    <row r="80" spans="6:8">
      <c r="F80" s="6"/>
      <c r="G80" s="6"/>
      <c r="H80" s="6"/>
    </row>
    <row r="81" spans="6:8">
      <c r="F81" s="6"/>
      <c r="G81" s="6"/>
      <c r="H81" s="6"/>
    </row>
    <row r="82" spans="6:8">
      <c r="F82" s="6"/>
      <c r="G82" s="6"/>
      <c r="H82" s="6"/>
    </row>
    <row r="83" spans="6:8">
      <c r="F83" s="6"/>
      <c r="G83" s="6"/>
      <c r="H83" s="6"/>
    </row>
    <row r="84" spans="6:8">
      <c r="F84" s="6"/>
      <c r="G84" s="6"/>
      <c r="H84" s="6"/>
    </row>
    <row r="85" spans="6:8">
      <c r="F85" s="6"/>
      <c r="G85" s="6"/>
      <c r="H85" s="6"/>
    </row>
    <row r="86" spans="6:8">
      <c r="F86" s="6"/>
      <c r="G86" s="6"/>
      <c r="H86" s="6"/>
    </row>
    <row r="87" spans="6:8">
      <c r="F87" s="6"/>
      <c r="G87" s="6"/>
      <c r="H87" s="6"/>
    </row>
    <row r="88" spans="6:8">
      <c r="F88" s="6"/>
      <c r="G88" s="6"/>
      <c r="H88" s="6"/>
    </row>
    <row r="89" spans="6:8">
      <c r="F89" s="6"/>
      <c r="G89" s="6"/>
      <c r="H89" s="6"/>
    </row>
  </sheetData>
  <mergeCells count="13">
    <mergeCell ref="A12:A14"/>
    <mergeCell ref="C12:C14"/>
    <mergeCell ref="A9:A11"/>
    <mergeCell ref="C9:C11"/>
    <mergeCell ref="B9:B12"/>
    <mergeCell ref="B13:B14"/>
    <mergeCell ref="B1:V1"/>
    <mergeCell ref="C3:C5"/>
    <mergeCell ref="A6:A8"/>
    <mergeCell ref="C6:C8"/>
    <mergeCell ref="A3:A5"/>
    <mergeCell ref="B3:B5"/>
    <mergeCell ref="B6:B8"/>
  </mergeCells>
  <phoneticPr fontId="1" type="noConversion"/>
  <pageMargins left="0.22" right="0.27" top="0.22" bottom="0.16" header="0.17" footer="0.3"/>
  <pageSetup paperSize="9" scale="9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сводная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2015-12-29T12:09:34Z</cp:lastPrinted>
  <dcterms:created xsi:type="dcterms:W3CDTF">2006-09-28T05:33:49Z</dcterms:created>
  <dcterms:modified xsi:type="dcterms:W3CDTF">2016-10-17T11:52:49Z</dcterms:modified>
</cp:coreProperties>
</file>